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le 1" sheetId="1" r:id="rId3"/>
  </sheets>
  <definedNames/>
  <calcPr/>
</workbook>
</file>

<file path=xl/sharedStrings.xml><?xml version="1.0" encoding="utf-8"?>
<sst xmlns="http://schemas.openxmlformats.org/spreadsheetml/2006/main" count="24" uniqueCount="13">
  <si>
    <t>*cellules à remplir</t>
  </si>
  <si>
    <t>AVEC UN CAPITAL INITIAL</t>
  </si>
  <si>
    <t>Taux d'intérêt annuel</t>
  </si>
  <si>
    <t>Taux d'intérêt mensuel</t>
  </si>
  <si>
    <t>Temps pour doubler le capital initial selon "la règle des 72"</t>
  </si>
  <si>
    <t>Capital initial (C0)</t>
  </si>
  <si>
    <t>Durée du placement</t>
  </si>
  <si>
    <t>Valeur finale (Cn)</t>
  </si>
  <si>
    <t>Montant des placements</t>
  </si>
  <si>
    <t>Montant des intérêts</t>
  </si>
  <si>
    <t>AVEC UN VERSEMENT ANNUEL</t>
  </si>
  <si>
    <t>placement / an</t>
  </si>
  <si>
    <t>SI VOUS ADDITIONNEZ LES DEUX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</si>
</sst>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&quot; % annuel&quot;"/>
    <numFmt numFmtId="165" formatCode="#,##0.00&quot; % mensuel&quot;"/>
    <numFmt numFmtId="166" formatCode="#,##0&quot; ans&quot;"/>
    <numFmt numFmtId="167" formatCode="#,##0.00\ [$€-1]"/>
    <numFmt numFmtId="168" formatCode="#,##0&quot; mois&quot;"/>
  </numFmts>
  <fonts count="6">
    <font>
      <sz val="10.0"/>
      <color rgb="FF000000"/>
      <name val="Arial"/>
    </font>
    <font>
      <sz val="11.0"/>
      <name val="Arial"/>
    </font>
    <font>
      <sz val="12.0"/>
      <name val="Calibri"/>
    </font>
    <font>
      <b/>
      <sz val="12.0"/>
      <name val="Calibri"/>
    </font>
    <font>
      <b/>
      <sz val="12.0"/>
      <color rgb="FFCBB163"/>
      <name val="Calibri"/>
    </font>
    <font/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BB163"/>
        <bgColor rgb="FFCBB163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0" fontId="1" numFmtId="0" xfId="0" applyAlignment="1" applyFont="1">
      <alignment vertical="center"/>
    </xf>
    <xf borderId="1" fillId="3" fontId="2" numFmtId="0" xfId="0" applyAlignment="1" applyBorder="1" applyFill="1" applyFont="1">
      <alignment horizontal="center" readingOrder="0" vertical="center"/>
    </xf>
    <xf borderId="0" fillId="2" fontId="2" numFmtId="0" xfId="0" applyFont="1"/>
    <xf borderId="0" fillId="2" fontId="3" numFmtId="0" xfId="0" applyAlignment="1" applyFont="1">
      <alignment horizontal="center" readingOrder="0" vertical="center"/>
    </xf>
    <xf borderId="2" fillId="4" fontId="4" numFmtId="0" xfId="0" applyAlignment="1" applyBorder="1" applyFill="1" applyFont="1">
      <alignment horizontal="center" readingOrder="0" vertical="center"/>
    </xf>
    <xf borderId="3" fillId="0" fontId="5" numFmtId="0" xfId="0" applyBorder="1" applyFont="1"/>
    <xf borderId="4" fillId="5" fontId="2" numFmtId="0" xfId="0" applyAlignment="1" applyBorder="1" applyFill="1" applyFont="1">
      <alignment readingOrder="0" vertical="center"/>
    </xf>
    <xf borderId="5" fillId="3" fontId="2" numFmtId="164" xfId="0" applyAlignment="1" applyBorder="1" applyFont="1" applyNumberFormat="1">
      <alignment readingOrder="0" vertical="center"/>
    </xf>
    <xf borderId="5" fillId="5" fontId="2" numFmtId="165" xfId="0" applyAlignment="1" applyBorder="1" applyFont="1" applyNumberFormat="1">
      <alignment readingOrder="0" vertical="center"/>
    </xf>
    <xf borderId="4" fillId="5" fontId="2" numFmtId="0" xfId="0" applyAlignment="1" applyBorder="1" applyFont="1">
      <alignment readingOrder="0" shrinkToFit="0" vertical="center" wrapText="1"/>
    </xf>
    <xf borderId="5" fillId="5" fontId="2" numFmtId="166" xfId="0" applyAlignment="1" applyBorder="1" applyFont="1" applyNumberFormat="1">
      <alignment vertical="center"/>
    </xf>
    <xf borderId="5" fillId="3" fontId="2" numFmtId="167" xfId="0" applyAlignment="1" applyBorder="1" applyFont="1" applyNumberFormat="1">
      <alignment readingOrder="0" vertical="center"/>
    </xf>
    <xf borderId="5" fillId="3" fontId="2" numFmtId="166" xfId="0" applyAlignment="1" applyBorder="1" applyFont="1" applyNumberFormat="1">
      <alignment readingOrder="0" vertical="center"/>
    </xf>
    <xf borderId="5" fillId="5" fontId="2" numFmtId="168" xfId="0" applyAlignment="1" applyBorder="1" applyFont="1" applyNumberFormat="1">
      <alignment readingOrder="0" vertical="center"/>
    </xf>
    <xf borderId="6" fillId="4" fontId="4" numFmtId="0" xfId="0" applyAlignment="1" applyBorder="1" applyFont="1">
      <alignment readingOrder="0" vertical="center"/>
    </xf>
    <xf borderId="7" fillId="4" fontId="4" numFmtId="167" xfId="0" applyAlignment="1" applyBorder="1" applyFont="1" applyNumberFormat="1">
      <alignment vertical="center"/>
    </xf>
    <xf borderId="4" fillId="6" fontId="4" numFmtId="0" xfId="0" applyAlignment="1" applyBorder="1" applyFill="1" applyFont="1">
      <alignment horizontal="right" readingOrder="0" vertical="center"/>
    </xf>
    <xf borderId="5" fillId="6" fontId="4" numFmtId="167" xfId="0" applyAlignment="1" applyBorder="1" applyFont="1" applyNumberFormat="1">
      <alignment horizontal="right" readingOrder="0" vertical="center"/>
    </xf>
    <xf borderId="6" fillId="6" fontId="4" numFmtId="0" xfId="0" applyAlignment="1" applyBorder="1" applyFont="1">
      <alignment horizontal="right" readingOrder="0" vertical="center"/>
    </xf>
    <xf borderId="7" fillId="6" fontId="4" numFmtId="167" xfId="0" applyAlignment="1" applyBorder="1" applyFont="1" applyNumberFormat="1">
      <alignment horizontal="right" readingOrder="0" vertical="center"/>
    </xf>
    <xf borderId="8" fillId="2" fontId="2" numFmtId="0" xfId="0" applyAlignment="1" applyBorder="1" applyFont="1">
      <alignment vertical="center"/>
    </xf>
    <xf borderId="8" fillId="0" fontId="5" numFmtId="0" xfId="0" applyBorder="1" applyFont="1"/>
    <xf borderId="4" fillId="6" fontId="2" numFmtId="0" xfId="0" applyAlignment="1" applyBorder="1" applyFont="1">
      <alignment readingOrder="0" vertical="center"/>
    </xf>
    <xf borderId="0" fillId="0" fontId="1" numFmtId="0" xfId="0" applyAlignment="1" applyFont="1">
      <alignment readingOrder="0" vertical="center"/>
    </xf>
    <xf borderId="0" fillId="0" fontId="1" numFmtId="0" xfId="0" applyAlignment="1" applyFont="1">
      <alignment horizontal="right" readingOrder="0" vertical="center"/>
    </xf>
    <xf borderId="4" fillId="4" fontId="4" numFmtId="0" xfId="0" applyAlignment="1" applyBorder="1" applyFont="1">
      <alignment readingOrder="0" vertical="center"/>
    </xf>
    <xf borderId="5" fillId="4" fontId="4" numFmtId="167" xfId="0" applyAlignment="1" applyBorder="1" applyFont="1" applyNumberFormat="1">
      <alignment horizontal="right" readingOrder="0" vertical="center"/>
    </xf>
    <xf borderId="0" fillId="0" fontId="2" numFmtId="0" xfId="0" applyAlignment="1" applyFon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1609725" cy="1457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4.71"/>
    <col customWidth="1" min="2" max="2" width="39.14"/>
    <col customWidth="1" min="3" max="3" width="18.29"/>
    <col customWidth="1" min="4" max="4" width="16.71"/>
    <col customWidth="1" min="5" max="5" width="35.57"/>
    <col customWidth="1" min="6" max="6" width="24.86"/>
    <col customWidth="1" min="7" max="7" width="20.71"/>
    <col customWidth="1" min="8" max="8" width="16.14"/>
    <col customWidth="1" min="9" max="9" width="14.71"/>
  </cols>
  <sheetData>
    <row r="1" ht="117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1"/>
      <c r="B2" s="3" t="s">
        <v>0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1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7.0" customHeight="1">
      <c r="A4" s="1"/>
      <c r="B4" s="6" t="s">
        <v>1</v>
      </c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1"/>
      <c r="B5" s="8" t="s">
        <v>2</v>
      </c>
      <c r="C5" s="9">
        <v>8.0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1"/>
      <c r="B6" s="8" t="s">
        <v>3</v>
      </c>
      <c r="C6" s="10">
        <f>C5/12</f>
        <v>0.6666666667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1"/>
      <c r="B7" s="11" t="s">
        <v>4</v>
      </c>
      <c r="C7" s="12">
        <f>72/C5</f>
        <v>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1"/>
      <c r="B8" s="8" t="s">
        <v>5</v>
      </c>
      <c r="C8" s="13">
        <v>30000.0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>
      <c r="A9" s="1"/>
      <c r="B9" s="8" t="s">
        <v>6</v>
      </c>
      <c r="C9" s="14">
        <v>10.0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A10" s="1"/>
      <c r="B10" s="8" t="s">
        <v>6</v>
      </c>
      <c r="C10" s="15">
        <f>C9*12</f>
        <v>120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A11" s="1"/>
      <c r="B11" s="16" t="s">
        <v>7</v>
      </c>
      <c r="C11" s="17">
        <f>C8*((1+(C5/100))^C9)</f>
        <v>64767.74992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1"/>
      <c r="B12" s="18" t="s">
        <v>8</v>
      </c>
      <c r="C12" s="19">
        <f>C8</f>
        <v>30000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>
      <c r="A13" s="1"/>
      <c r="B13" s="20" t="s">
        <v>9</v>
      </c>
      <c r="C13" s="21">
        <f>C11-C12</f>
        <v>34767.74992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1"/>
      <c r="B14" s="22"/>
      <c r="C14" s="2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1"/>
      <c r="B15" s="6" t="s">
        <v>10</v>
      </c>
      <c r="C15" s="7"/>
      <c r="D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1"/>
      <c r="B16" s="24" t="s">
        <v>2</v>
      </c>
      <c r="C16" s="9">
        <v>10.0</v>
      </c>
      <c r="D16" s="2"/>
      <c r="G16" s="2"/>
      <c r="H16" s="25"/>
      <c r="I16" s="2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1"/>
      <c r="B17" s="24" t="s">
        <v>3</v>
      </c>
      <c r="C17" s="10">
        <f>C16/12</f>
        <v>0.8333333333</v>
      </c>
      <c r="D17" s="2"/>
      <c r="G17" s="2"/>
      <c r="H17" s="25"/>
      <c r="I17" s="2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1"/>
      <c r="B18" s="24" t="s">
        <v>11</v>
      </c>
      <c r="C18" s="13">
        <v>1200.0</v>
      </c>
      <c r="D18" s="2"/>
      <c r="G18" s="2"/>
      <c r="H18" s="25"/>
      <c r="I18" s="2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1"/>
      <c r="B19" s="24" t="s">
        <v>6</v>
      </c>
      <c r="C19" s="14">
        <v>10.0</v>
      </c>
      <c r="D19" s="2"/>
      <c r="G19" s="2"/>
      <c r="H19" s="25"/>
      <c r="I19" s="2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"/>
      <c r="B20" s="24" t="s">
        <v>6</v>
      </c>
      <c r="C20" s="15">
        <f>C19*12</f>
        <v>120</v>
      </c>
      <c r="D20" s="2"/>
      <c r="G20" s="26"/>
      <c r="H20" s="25"/>
      <c r="I20" s="2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>
      <c r="A21" s="1"/>
      <c r="B21" s="27" t="s">
        <v>7</v>
      </c>
      <c r="C21" s="28">
        <f>C18*((1+C16/100)^(C19+1)-1)/(C16/100)-C18</f>
        <v>21037.40047</v>
      </c>
      <c r="D21" s="2"/>
      <c r="G21" s="26"/>
      <c r="H21" s="25"/>
      <c r="I21" s="2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>
      <c r="A22" s="1"/>
      <c r="B22" s="18" t="s">
        <v>8</v>
      </c>
      <c r="C22" s="19">
        <f>C18*C19</f>
        <v>12000</v>
      </c>
      <c r="D22" s="2"/>
      <c r="G22" s="26"/>
      <c r="H22" s="25"/>
      <c r="I22" s="2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>
      <c r="A23" s="1"/>
      <c r="B23" s="20" t="s">
        <v>9</v>
      </c>
      <c r="C23" s="21">
        <f>C21-C22</f>
        <v>9037.400473</v>
      </c>
      <c r="D23" s="2"/>
      <c r="G23" s="26"/>
      <c r="H23" s="25"/>
      <c r="I23" s="2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>
      <c r="A24" s="2"/>
      <c r="B24" s="29"/>
      <c r="C24" s="29"/>
      <c r="D24" s="2"/>
      <c r="E24" s="2"/>
      <c r="F24" s="2"/>
      <c r="G24" s="26"/>
      <c r="H24" s="25"/>
      <c r="I24" s="2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>
      <c r="A25" s="2"/>
      <c r="B25" s="6" t="s">
        <v>12</v>
      </c>
      <c r="C25" s="7"/>
      <c r="D25" s="2"/>
      <c r="E25" s="2"/>
      <c r="F25" s="2"/>
      <c r="G25" s="26"/>
      <c r="H25" s="25"/>
      <c r="I25" s="2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>
      <c r="A26" s="2"/>
      <c r="B26" s="18" t="s">
        <v>8</v>
      </c>
      <c r="C26" s="19">
        <f>C22+C12</f>
        <v>42000</v>
      </c>
      <c r="D26" s="2"/>
      <c r="E26" s="2"/>
      <c r="F26" s="2"/>
      <c r="G26" s="2"/>
      <c r="I26" s="2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>
      <c r="A27" s="2"/>
      <c r="B27" s="20" t="s">
        <v>9</v>
      </c>
      <c r="C27" s="21">
        <f>C13+C23</f>
        <v>43805.15039</v>
      </c>
      <c r="D27" s="2"/>
      <c r="E27" s="2"/>
      <c r="F27" s="2"/>
      <c r="G27" s="2"/>
      <c r="H27" s="25"/>
      <c r="I27" s="2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>
      <c r="A28" s="2"/>
      <c r="B28" s="27" t="s">
        <v>7</v>
      </c>
      <c r="C28" s="28">
        <f>C26+C27</f>
        <v>85805.15039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</sheetData>
  <mergeCells count="4">
    <mergeCell ref="B4:C4"/>
    <mergeCell ref="B14:C14"/>
    <mergeCell ref="B25:C25"/>
    <mergeCell ref="B15:C15"/>
  </mergeCells>
  <drawing r:id="rId1"/>
</worksheet>
</file>